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Policies &amp; Procedures\Policies\IV.05.01 Procedures Pertaining to Cash Receipts and Deposits\Proposed Revisions and Forms\"/>
    </mc:Choice>
  </mc:AlternateContent>
  <bookViews>
    <workbookView xWindow="0" yWindow="0" windowWidth="25200" windowHeight="12276"/>
  </bookViews>
  <sheets>
    <sheet name="Sheet1" sheetId="1" r:id="rId1"/>
    <sheet name="Calc" sheetId="2" state="hidden" r:id="rId2"/>
  </sheets>
  <definedNames>
    <definedName name="_xlnm.Print_Area" localSheetId="0">Sheet1!$A$1:$Q$71</definedName>
  </definedNames>
  <calcPr calcId="162913" iterateDelta="4.1486142249243762E-27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8" i="2" l="1"/>
  <c r="H9" i="2"/>
  <c r="H10" i="2"/>
  <c r="H11" i="2"/>
  <c r="H12" i="2"/>
  <c r="H13" i="2"/>
  <c r="H14" i="2"/>
  <c r="H15" i="2"/>
  <c r="H16" i="2"/>
  <c r="H17" i="2"/>
  <c r="H18" i="2"/>
  <c r="H7" i="2"/>
  <c r="F65" i="1" l="1"/>
  <c r="F61" i="1" l="1"/>
  <c r="B10" i="1" l="1"/>
  <c r="O69" i="1" l="1"/>
  <c r="L18" i="2" l="1"/>
  <c r="L17" i="2"/>
  <c r="L16" i="2"/>
  <c r="L15" i="2"/>
  <c r="L14" i="2"/>
  <c r="L13" i="2"/>
  <c r="L12" i="2"/>
  <c r="L11" i="2"/>
  <c r="L10" i="2"/>
  <c r="L9" i="2"/>
  <c r="L8" i="2"/>
  <c r="L7" i="2"/>
  <c r="J18" i="2"/>
  <c r="J17" i="2"/>
  <c r="J16" i="2"/>
  <c r="J15" i="2"/>
  <c r="J14" i="2"/>
  <c r="J13" i="2"/>
  <c r="J12" i="2"/>
  <c r="J11" i="2"/>
  <c r="J10" i="2"/>
  <c r="J9" i="2"/>
  <c r="J8" i="2"/>
  <c r="J7" i="2"/>
  <c r="F18" i="2"/>
  <c r="F17" i="2"/>
  <c r="F16" i="2"/>
  <c r="F15" i="2"/>
  <c r="F14" i="2"/>
  <c r="F13" i="2"/>
  <c r="F12" i="2"/>
  <c r="F11" i="2"/>
  <c r="F10" i="2"/>
  <c r="F9" i="2"/>
  <c r="F8" i="2"/>
  <c r="F7" i="2"/>
  <c r="D8" i="2"/>
  <c r="B8" i="2"/>
  <c r="D18" i="2"/>
  <c r="D17" i="2"/>
  <c r="D16" i="2"/>
  <c r="D15" i="2"/>
  <c r="D14" i="2"/>
  <c r="D13" i="2"/>
  <c r="D12" i="2"/>
  <c r="D11" i="2"/>
  <c r="D10" i="2"/>
  <c r="D9" i="2"/>
  <c r="D7" i="2"/>
  <c r="B18" i="2"/>
  <c r="B17" i="2"/>
  <c r="B16" i="2"/>
  <c r="B15" i="2"/>
  <c r="B14" i="2"/>
  <c r="B13" i="2"/>
  <c r="B12" i="2"/>
  <c r="B11" i="2"/>
  <c r="B10" i="2"/>
  <c r="B9" i="2"/>
  <c r="B7" i="2"/>
  <c r="I28" i="1"/>
  <c r="H19" i="2" l="1"/>
  <c r="E49" i="1" s="1"/>
  <c r="L19" i="2"/>
  <c r="E53" i="1" s="1"/>
  <c r="J19" i="2"/>
  <c r="E51" i="1" s="1"/>
  <c r="F19" i="2"/>
  <c r="E47" i="1" s="1"/>
  <c r="D19" i="2"/>
  <c r="B19" i="2"/>
  <c r="E43" i="1" s="1"/>
  <c r="E55" i="1" l="1"/>
</calcChain>
</file>

<file path=xl/sharedStrings.xml><?xml version="1.0" encoding="utf-8"?>
<sst xmlns="http://schemas.openxmlformats.org/spreadsheetml/2006/main" count="39" uniqueCount="28">
  <si>
    <t>DEPARTMENT DEPOSIT FORM</t>
  </si>
  <si>
    <t>Deposit Date</t>
  </si>
  <si>
    <t>Department Name</t>
  </si>
  <si>
    <t>Contact</t>
  </si>
  <si>
    <t>Extension</t>
  </si>
  <si>
    <t>E-mail</t>
  </si>
  <si>
    <t>Type</t>
  </si>
  <si>
    <t>Description</t>
  </si>
  <si>
    <t>Amount</t>
  </si>
  <si>
    <t>Total</t>
  </si>
  <si>
    <t>Description of Deposit Items</t>
  </si>
  <si>
    <t>Total by Tender Type</t>
  </si>
  <si>
    <t>Cash</t>
  </si>
  <si>
    <t>Check</t>
  </si>
  <si>
    <t>EFT/ACH</t>
  </si>
  <si>
    <t>Master Deposit</t>
  </si>
  <si>
    <t>Wire</t>
  </si>
  <si>
    <t xml:space="preserve">Itemized Check Register </t>
  </si>
  <si>
    <t>Maker</t>
  </si>
  <si>
    <t>Location</t>
  </si>
  <si>
    <t>MasterCC</t>
  </si>
  <si>
    <t>Index</t>
  </si>
  <si>
    <t>Check No.</t>
  </si>
  <si>
    <r>
      <t>Account</t>
    </r>
    <r>
      <rPr>
        <b/>
        <sz val="18"/>
        <color rgb="FFFF0000"/>
        <rFont val="Calibri"/>
        <family val="2"/>
        <scheme val="minor"/>
      </rPr>
      <t>*</t>
    </r>
  </si>
  <si>
    <t>* Receipts should NOT be made to Accounts beginning with a 7XXXX (i.e. 75310, 74510, 74980, etc.); Please call X5328 or email Ben.Jones@mtsu.edu for assistance.</t>
  </si>
  <si>
    <t>Prepared by</t>
  </si>
  <si>
    <t>Date</t>
  </si>
  <si>
    <t>Verified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</si>
</sst>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3" borderId="0" xfId="0" applyFill="1" applyBorder="1"/>
    <xf numFmtId="0" fontId="0" fillId="2" borderId="0" xfId="0" applyFill="1"/>
    <xf numFmtId="0" fontId="9" fillId="2" borderId="13" xfId="0" applyFont="1" applyFill="1" applyBorder="1"/>
    <xf numFmtId="0" fontId="3" fillId="0" borderId="0" xfId="0" applyFont="1"/>
    <xf numFmtId="0" fontId="0" fillId="3" borderId="0" xfId="0" applyFill="1" applyBorder="1" applyProtection="1">
      <protection locked="0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44" fontId="7" fillId="3" borderId="14" xfId="1" applyFont="1" applyFill="1" applyBorder="1" applyAlignment="1" applyProtection="1">
      <alignment horizontal="center" vertical="center"/>
      <protection locked="0"/>
    </xf>
    <xf numFmtId="44" fontId="7" fillId="3" borderId="16" xfId="1" applyFont="1" applyFill="1" applyBorder="1" applyAlignment="1" applyProtection="1">
      <alignment horizontal="center" vertical="center"/>
      <protection locked="0"/>
    </xf>
    <xf numFmtId="44" fontId="8" fillId="3" borderId="1" xfId="1" applyFont="1" applyFill="1" applyBorder="1" applyAlignment="1" applyProtection="1">
      <alignment horizontal="left" vertical="center"/>
      <protection locked="0"/>
    </xf>
    <xf numFmtId="44" fontId="8" fillId="3" borderId="3" xfId="1" applyFont="1" applyFill="1" applyBorder="1" applyAlignment="1" applyProtection="1">
      <alignment horizontal="left" vertical="center"/>
      <protection locked="0"/>
    </xf>
    <xf numFmtId="44" fontId="8" fillId="3" borderId="4" xfId="1" applyFont="1" applyFill="1" applyBorder="1" applyAlignment="1" applyProtection="1">
      <alignment horizontal="left" vertical="center"/>
      <protection locked="0"/>
    </xf>
    <xf numFmtId="44" fontId="8" fillId="3" borderId="6" xfId="1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top" wrapText="1" shrinkToFit="1"/>
      <protection locked="0"/>
    </xf>
    <xf numFmtId="0" fontId="7" fillId="3" borderId="2" xfId="0" applyFont="1" applyFill="1" applyBorder="1" applyAlignment="1" applyProtection="1">
      <alignment vertical="top" wrapText="1" shrinkToFit="1"/>
      <protection locked="0"/>
    </xf>
    <xf numFmtId="0" fontId="7" fillId="3" borderId="3" xfId="0" applyFont="1" applyFill="1" applyBorder="1" applyAlignment="1" applyProtection="1">
      <alignment vertical="top" wrapText="1" shrinkToFit="1"/>
      <protection locked="0"/>
    </xf>
    <xf numFmtId="0" fontId="7" fillId="3" borderId="7" xfId="0" applyFont="1" applyFill="1" applyBorder="1" applyAlignment="1" applyProtection="1">
      <alignment vertical="top" wrapText="1" shrinkToFit="1"/>
      <protection locked="0"/>
    </xf>
    <xf numFmtId="0" fontId="7" fillId="3" borderId="0" xfId="0" applyFont="1" applyFill="1" applyBorder="1" applyAlignment="1" applyProtection="1">
      <alignment vertical="top" wrapText="1" shrinkToFit="1"/>
      <protection locked="0"/>
    </xf>
    <xf numFmtId="0" fontId="7" fillId="3" borderId="8" xfId="0" applyFont="1" applyFill="1" applyBorder="1" applyAlignment="1" applyProtection="1">
      <alignment vertical="top" wrapText="1" shrinkToFit="1"/>
      <protection locked="0"/>
    </xf>
    <xf numFmtId="0" fontId="7" fillId="3" borderId="4" xfId="0" applyFont="1" applyFill="1" applyBorder="1" applyAlignment="1" applyProtection="1">
      <alignment vertical="top" wrapText="1" shrinkToFit="1"/>
      <protection locked="0"/>
    </xf>
    <xf numFmtId="0" fontId="7" fillId="3" borderId="5" xfId="0" applyFont="1" applyFill="1" applyBorder="1" applyAlignment="1" applyProtection="1">
      <alignment vertical="top" wrapText="1" shrinkToFit="1"/>
      <protection locked="0"/>
    </xf>
    <xf numFmtId="0" fontId="7" fillId="3" borderId="6" xfId="0" applyFont="1" applyFill="1" applyBorder="1" applyAlignment="1" applyProtection="1">
      <alignment vertical="top" wrapText="1" shrinkToFit="1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2" xfId="2" applyFont="1" applyFill="1" applyBorder="1" applyAlignment="1" applyProtection="1">
      <alignment horizontal="left" vertical="center"/>
      <protection locked="0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5" xfId="2" applyFont="1" applyFill="1" applyBorder="1" applyAlignment="1" applyProtection="1">
      <alignment horizontal="left" vertical="center"/>
      <protection locked="0"/>
    </xf>
    <xf numFmtId="0" fontId="8" fillId="3" borderId="6" xfId="2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left" vertical="center"/>
    </xf>
    <xf numFmtId="44" fontId="5" fillId="3" borderId="3" xfId="1" applyFont="1" applyFill="1" applyBorder="1" applyAlignment="1">
      <alignment horizontal="left" vertical="center"/>
    </xf>
    <xf numFmtId="44" fontId="5" fillId="3" borderId="4" xfId="1" applyFont="1" applyFill="1" applyBorder="1" applyAlignment="1">
      <alignment horizontal="left" vertical="center"/>
    </xf>
    <xf numFmtId="44" fontId="5" fillId="3" borderId="6" xfId="1" applyFont="1" applyFill="1" applyBorder="1" applyAlignment="1">
      <alignment horizontal="left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1" fillId="6" borderId="1" xfId="2" applyFont="1" applyFill="1" applyBorder="1" applyAlignment="1" applyProtection="1">
      <alignment horizontal="center" vertical="center"/>
      <protection locked="0"/>
    </xf>
    <xf numFmtId="0" fontId="11" fillId="6" borderId="2" xfId="2" applyFont="1" applyFill="1" applyBorder="1" applyAlignment="1" applyProtection="1">
      <alignment horizontal="center" vertical="center"/>
      <protection locked="0"/>
    </xf>
    <xf numFmtId="0" fontId="11" fillId="6" borderId="3" xfId="2" applyFont="1" applyFill="1" applyBorder="1" applyAlignment="1" applyProtection="1">
      <alignment horizontal="center" vertical="center"/>
      <protection locked="0"/>
    </xf>
    <xf numFmtId="0" fontId="11" fillId="6" borderId="4" xfId="2" applyFont="1" applyFill="1" applyBorder="1" applyAlignment="1" applyProtection="1">
      <alignment horizontal="center" vertical="center"/>
      <protection locked="0"/>
    </xf>
    <xf numFmtId="0" fontId="11" fillId="6" borderId="5" xfId="2" applyFont="1" applyFill="1" applyBorder="1" applyAlignment="1" applyProtection="1">
      <alignment horizontal="center" vertical="center"/>
      <protection locked="0"/>
    </xf>
    <xf numFmtId="0" fontId="11" fillId="6" borderId="6" xfId="2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 wrapText="1" shrinkToFit="1"/>
    </xf>
    <xf numFmtId="0" fontId="5" fillId="5" borderId="6" xfId="0" applyFont="1" applyFill="1" applyBorder="1" applyAlignment="1">
      <alignment horizontal="center" vertical="center" wrapText="1" shrinkToFit="1"/>
    </xf>
    <xf numFmtId="0" fontId="5" fillId="5" borderId="17" xfId="0" applyFont="1" applyFill="1" applyBorder="1" applyAlignment="1">
      <alignment horizontal="center" vertical="center" wrapText="1" shrinkToFit="1"/>
    </xf>
    <xf numFmtId="0" fontId="5" fillId="5" borderId="18" xfId="0" applyFont="1" applyFill="1" applyBorder="1" applyAlignment="1">
      <alignment horizontal="center" vertical="center" wrapText="1" shrinkToFit="1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14" fontId="10" fillId="6" borderId="1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4" fontId="7" fillId="3" borderId="14" xfId="1" applyFont="1" applyFill="1" applyBorder="1" applyAlignment="1">
      <alignment horizontal="center" vertical="center"/>
    </xf>
    <xf numFmtId="44" fontId="7" fillId="3" borderId="16" xfId="1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/>
    </xf>
    <xf numFmtId="44" fontId="7" fillId="3" borderId="4" xfId="1" applyFont="1" applyFill="1" applyBorder="1" applyAlignment="1">
      <alignment horizontal="center" vertical="center"/>
    </xf>
    <xf numFmtId="44" fontId="7" fillId="3" borderId="5" xfId="1" applyFont="1" applyFill="1" applyBorder="1" applyAlignment="1">
      <alignment horizontal="center" vertical="center"/>
    </xf>
    <xf numFmtId="44" fontId="7" fillId="3" borderId="6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4" fillId="3" borderId="0" xfId="0" applyFont="1" applyFill="1" applyBorder="1"/>
    <xf numFmtId="0" fontId="13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306916</xdr:colOff>
      <xdr:row>7</xdr:row>
      <xdr:rowOff>65616</xdr:rowOff>
    </xdr:to>
    <xdr:pic>
      <xdr:nvPicPr>
        <xdr:cNvPr id="6" name="irc_mi" descr="http://www.mtsu.edu/_resources/root_images/MTSU-Wordmark-PMS300-with-Re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0"/>
          <a:ext cx="21272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216"/>
  <sheetViews>
    <sheetView tabSelected="1" zoomScale="90" zoomScaleNormal="90" workbookViewId="0">
      <selection activeCell="E43" sqref="E43:G56"/>
    </sheetView>
  </sheetViews>
  <sheetFormatPr defaultRowHeight="14.4" x14ac:dyDescent="0.3"/>
  <cols>
    <col min="1" max="1" width="4.44140625" customWidth="1"/>
    <col min="3" max="3" width="11.5546875" customWidth="1"/>
    <col min="4" max="4" width="6.44140625" customWidth="1"/>
    <col min="5" max="5" width="6.5546875" customWidth="1"/>
    <col min="6" max="6" width="6.44140625" customWidth="1"/>
    <col min="8" max="8" width="8.5546875" customWidth="1"/>
    <col min="9" max="9" width="11.109375" customWidth="1"/>
    <col min="10" max="10" width="12" customWidth="1"/>
    <col min="11" max="11" width="13.6640625" customWidth="1"/>
    <col min="12" max="12" width="16.33203125" customWidth="1"/>
    <col min="13" max="13" width="13.44140625" customWidth="1"/>
    <col min="14" max="14" width="11.33203125" customWidth="1"/>
    <col min="15" max="15" width="12.44140625" customWidth="1"/>
    <col min="16" max="16" width="13.33203125" customWidth="1"/>
    <col min="17" max="17" width="4.109375" customWidth="1"/>
  </cols>
  <sheetData>
    <row r="1" spans="1:30" ht="15" thickBot="1" x14ac:dyDescent="0.3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customHeight="1" x14ac:dyDescent="0.3">
      <c r="A2" s="9"/>
      <c r="B2" s="1"/>
      <c r="C2" s="1"/>
      <c r="D2" s="1"/>
      <c r="E2" s="1"/>
      <c r="F2" s="70" t="s">
        <v>0</v>
      </c>
      <c r="G2" s="71"/>
      <c r="H2" s="71"/>
      <c r="I2" s="71"/>
      <c r="J2" s="71"/>
      <c r="K2" s="71"/>
      <c r="L2" s="71"/>
      <c r="M2" s="71"/>
      <c r="N2" s="71"/>
      <c r="O2" s="71"/>
      <c r="P2" s="72"/>
      <c r="Q2" s="1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" customHeight="1" x14ac:dyDescent="0.3">
      <c r="A3" s="9"/>
      <c r="B3" s="1"/>
      <c r="C3" s="1"/>
      <c r="D3" s="1"/>
      <c r="E3" s="1"/>
      <c r="F3" s="73"/>
      <c r="G3" s="74"/>
      <c r="H3" s="74"/>
      <c r="I3" s="74"/>
      <c r="J3" s="74"/>
      <c r="K3" s="74"/>
      <c r="L3" s="74"/>
      <c r="M3" s="74"/>
      <c r="N3" s="74"/>
      <c r="O3" s="74"/>
      <c r="P3" s="75"/>
      <c r="Q3" s="1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 x14ac:dyDescent="0.3">
      <c r="A4" s="9"/>
      <c r="B4" s="1"/>
      <c r="C4" s="1"/>
      <c r="D4" s="1"/>
      <c r="E4" s="1"/>
      <c r="F4" s="73"/>
      <c r="G4" s="74"/>
      <c r="H4" s="74"/>
      <c r="I4" s="74"/>
      <c r="J4" s="74"/>
      <c r="K4" s="74"/>
      <c r="L4" s="74"/>
      <c r="M4" s="74"/>
      <c r="N4" s="74"/>
      <c r="O4" s="74"/>
      <c r="P4" s="75"/>
      <c r="Q4" s="1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 x14ac:dyDescent="0.35">
      <c r="A5" s="9"/>
      <c r="B5" s="1"/>
      <c r="C5" s="1"/>
      <c r="D5" s="1"/>
      <c r="E5" s="1"/>
      <c r="F5" s="76"/>
      <c r="G5" s="77"/>
      <c r="H5" s="77"/>
      <c r="I5" s="77"/>
      <c r="J5" s="77"/>
      <c r="K5" s="77"/>
      <c r="L5" s="77"/>
      <c r="M5" s="77"/>
      <c r="N5" s="77"/>
      <c r="O5" s="77"/>
      <c r="P5" s="78"/>
      <c r="Q5" s="1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3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thickBot="1" x14ac:dyDescent="0.3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3.25" customHeight="1" x14ac:dyDescent="0.3">
      <c r="A8" s="9"/>
      <c r="B8" s="64" t="s">
        <v>1</v>
      </c>
      <c r="C8" s="66"/>
      <c r="D8" s="64" t="s">
        <v>2</v>
      </c>
      <c r="E8" s="65"/>
      <c r="F8" s="65"/>
      <c r="G8" s="66"/>
      <c r="H8" s="64" t="s">
        <v>3</v>
      </c>
      <c r="I8" s="65"/>
      <c r="J8" s="66"/>
      <c r="K8" s="89" t="s">
        <v>19</v>
      </c>
      <c r="L8" s="87" t="s">
        <v>4</v>
      </c>
      <c r="M8" s="64" t="s">
        <v>5</v>
      </c>
      <c r="N8" s="65"/>
      <c r="O8" s="65"/>
      <c r="P8" s="66"/>
      <c r="Q8" s="1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customHeight="1" thickBot="1" x14ac:dyDescent="0.35">
      <c r="A9" s="9"/>
      <c r="B9" s="67"/>
      <c r="C9" s="69"/>
      <c r="D9" s="67"/>
      <c r="E9" s="68"/>
      <c r="F9" s="68"/>
      <c r="G9" s="69"/>
      <c r="H9" s="67"/>
      <c r="I9" s="68"/>
      <c r="J9" s="69"/>
      <c r="K9" s="90"/>
      <c r="L9" s="88"/>
      <c r="M9" s="67"/>
      <c r="N9" s="68"/>
      <c r="O9" s="68"/>
      <c r="P9" s="69"/>
      <c r="Q9" s="10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" customHeight="1" x14ac:dyDescent="0.3">
      <c r="A10" s="9"/>
      <c r="B10" s="97">
        <f ca="1">TODAY()</f>
        <v>42881</v>
      </c>
      <c r="C10" s="98"/>
      <c r="D10" s="93"/>
      <c r="E10" s="94"/>
      <c r="F10" s="94"/>
      <c r="G10" s="85"/>
      <c r="H10" s="93"/>
      <c r="I10" s="94"/>
      <c r="J10" s="85"/>
      <c r="K10" s="91"/>
      <c r="L10" s="85"/>
      <c r="M10" s="79"/>
      <c r="N10" s="80"/>
      <c r="O10" s="80"/>
      <c r="P10" s="81"/>
      <c r="Q10" s="10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 thickBot="1" x14ac:dyDescent="0.35">
      <c r="A11" s="9"/>
      <c r="B11" s="99"/>
      <c r="C11" s="100"/>
      <c r="D11" s="95"/>
      <c r="E11" s="96"/>
      <c r="F11" s="96"/>
      <c r="G11" s="86"/>
      <c r="H11" s="95"/>
      <c r="I11" s="96"/>
      <c r="J11" s="86"/>
      <c r="K11" s="92"/>
      <c r="L11" s="86"/>
      <c r="M11" s="82"/>
      <c r="N11" s="83"/>
      <c r="O11" s="83"/>
      <c r="P11" s="84"/>
      <c r="Q11" s="1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3">
      <c r="A12" s="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6.2" thickBot="1" x14ac:dyDescent="0.35">
      <c r="A13" s="9"/>
      <c r="B13" s="135" t="s">
        <v>24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" customHeight="1" x14ac:dyDescent="0.3">
      <c r="A14" s="9"/>
      <c r="B14" s="101" t="s">
        <v>6</v>
      </c>
      <c r="C14" s="103"/>
      <c r="D14" s="101" t="s">
        <v>21</v>
      </c>
      <c r="E14" s="102"/>
      <c r="F14" s="103"/>
      <c r="G14" s="101" t="s">
        <v>23</v>
      </c>
      <c r="H14" s="103"/>
      <c r="I14" s="101" t="s">
        <v>8</v>
      </c>
      <c r="J14" s="103"/>
      <c r="K14" s="101" t="s">
        <v>7</v>
      </c>
      <c r="L14" s="102"/>
      <c r="M14" s="102"/>
      <c r="N14" s="102"/>
      <c r="O14" s="102"/>
      <c r="P14" s="103"/>
      <c r="Q14" s="10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customHeight="1" thickBot="1" x14ac:dyDescent="0.35">
      <c r="A15" s="9"/>
      <c r="B15" s="104"/>
      <c r="C15" s="106"/>
      <c r="D15" s="104"/>
      <c r="E15" s="105"/>
      <c r="F15" s="106"/>
      <c r="G15" s="104"/>
      <c r="H15" s="106"/>
      <c r="I15" s="104"/>
      <c r="J15" s="106"/>
      <c r="K15" s="104"/>
      <c r="L15" s="105"/>
      <c r="M15" s="105"/>
      <c r="N15" s="105"/>
      <c r="O15" s="105"/>
      <c r="P15" s="106"/>
      <c r="Q15" s="1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customHeight="1" x14ac:dyDescent="0.3">
      <c r="A16" s="9"/>
      <c r="B16" s="44"/>
      <c r="C16" s="45"/>
      <c r="D16" s="25"/>
      <c r="E16" s="48"/>
      <c r="F16" s="26"/>
      <c r="G16" s="25"/>
      <c r="H16" s="26"/>
      <c r="I16" s="21"/>
      <c r="J16" s="22"/>
      <c r="K16" s="38"/>
      <c r="L16" s="39"/>
      <c r="M16" s="39"/>
      <c r="N16" s="39"/>
      <c r="O16" s="39"/>
      <c r="P16" s="40"/>
      <c r="Q16" s="1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customHeight="1" thickBot="1" x14ac:dyDescent="0.35">
      <c r="A17" s="9"/>
      <c r="B17" s="46"/>
      <c r="C17" s="47"/>
      <c r="D17" s="27"/>
      <c r="E17" s="49"/>
      <c r="F17" s="28"/>
      <c r="G17" s="27"/>
      <c r="H17" s="28"/>
      <c r="I17" s="23"/>
      <c r="J17" s="24"/>
      <c r="K17" s="41"/>
      <c r="L17" s="42"/>
      <c r="M17" s="42"/>
      <c r="N17" s="42"/>
      <c r="O17" s="42"/>
      <c r="P17" s="43"/>
      <c r="Q17" s="1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customHeight="1" x14ac:dyDescent="0.3">
      <c r="A18" s="9"/>
      <c r="B18" s="44"/>
      <c r="C18" s="45"/>
      <c r="D18" s="25"/>
      <c r="E18" s="48"/>
      <c r="F18" s="26"/>
      <c r="G18" s="25"/>
      <c r="H18" s="26"/>
      <c r="I18" s="21"/>
      <c r="J18" s="22"/>
      <c r="K18" s="38"/>
      <c r="L18" s="39"/>
      <c r="M18" s="39"/>
      <c r="N18" s="39"/>
      <c r="O18" s="39"/>
      <c r="P18" s="40"/>
      <c r="Q18" s="1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customHeight="1" thickBot="1" x14ac:dyDescent="0.35">
      <c r="A19" s="9"/>
      <c r="B19" s="46"/>
      <c r="C19" s="47"/>
      <c r="D19" s="27"/>
      <c r="E19" s="49"/>
      <c r="F19" s="28"/>
      <c r="G19" s="27"/>
      <c r="H19" s="28"/>
      <c r="I19" s="23"/>
      <c r="J19" s="24"/>
      <c r="K19" s="41"/>
      <c r="L19" s="42"/>
      <c r="M19" s="42"/>
      <c r="N19" s="42"/>
      <c r="O19" s="42"/>
      <c r="P19" s="43"/>
      <c r="Q19" s="1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3">
      <c r="A20" s="9"/>
      <c r="B20" s="44"/>
      <c r="C20" s="45"/>
      <c r="D20" s="25"/>
      <c r="E20" s="48"/>
      <c r="F20" s="26"/>
      <c r="G20" s="25"/>
      <c r="H20" s="26"/>
      <c r="I20" s="21"/>
      <c r="J20" s="22"/>
      <c r="K20" s="38"/>
      <c r="L20" s="39"/>
      <c r="M20" s="39"/>
      <c r="N20" s="39"/>
      <c r="O20" s="39"/>
      <c r="P20" s="40"/>
      <c r="Q20" s="10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 thickBot="1" x14ac:dyDescent="0.35">
      <c r="A21" s="9"/>
      <c r="B21" s="46"/>
      <c r="C21" s="47"/>
      <c r="D21" s="27"/>
      <c r="E21" s="49"/>
      <c r="F21" s="28"/>
      <c r="G21" s="27"/>
      <c r="H21" s="28"/>
      <c r="I21" s="23"/>
      <c r="J21" s="24"/>
      <c r="K21" s="41"/>
      <c r="L21" s="42"/>
      <c r="M21" s="42"/>
      <c r="N21" s="42"/>
      <c r="O21" s="42"/>
      <c r="P21" s="43"/>
      <c r="Q21" s="10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3">
      <c r="A22" s="9"/>
      <c r="B22" s="44"/>
      <c r="C22" s="45"/>
      <c r="D22" s="25"/>
      <c r="E22" s="48"/>
      <c r="F22" s="26"/>
      <c r="G22" s="25"/>
      <c r="H22" s="26"/>
      <c r="I22" s="21"/>
      <c r="J22" s="22"/>
      <c r="K22" s="38"/>
      <c r="L22" s="39"/>
      <c r="M22" s="39"/>
      <c r="N22" s="39"/>
      <c r="O22" s="39"/>
      <c r="P22" s="40"/>
      <c r="Q22" s="1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 thickBot="1" x14ac:dyDescent="0.35">
      <c r="A23" s="9"/>
      <c r="B23" s="46"/>
      <c r="C23" s="47"/>
      <c r="D23" s="27"/>
      <c r="E23" s="49"/>
      <c r="F23" s="28"/>
      <c r="G23" s="27"/>
      <c r="H23" s="28"/>
      <c r="I23" s="23"/>
      <c r="J23" s="24"/>
      <c r="K23" s="41"/>
      <c r="L23" s="42"/>
      <c r="M23" s="42"/>
      <c r="N23" s="42"/>
      <c r="O23" s="42"/>
      <c r="P23" s="43"/>
      <c r="Q23" s="1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3">
      <c r="A24" s="9"/>
      <c r="B24" s="44"/>
      <c r="C24" s="45"/>
      <c r="D24" s="25"/>
      <c r="E24" s="48"/>
      <c r="F24" s="26"/>
      <c r="G24" s="25"/>
      <c r="H24" s="26"/>
      <c r="I24" s="21"/>
      <c r="J24" s="22"/>
      <c r="K24" s="38"/>
      <c r="L24" s="39"/>
      <c r="M24" s="39"/>
      <c r="N24" s="39"/>
      <c r="O24" s="39"/>
      <c r="P24" s="40"/>
      <c r="Q24" s="1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 thickBot="1" x14ac:dyDescent="0.35">
      <c r="A25" s="9"/>
      <c r="B25" s="46"/>
      <c r="C25" s="47"/>
      <c r="D25" s="27"/>
      <c r="E25" s="49"/>
      <c r="F25" s="28"/>
      <c r="G25" s="27"/>
      <c r="H25" s="28"/>
      <c r="I25" s="23"/>
      <c r="J25" s="24"/>
      <c r="K25" s="41"/>
      <c r="L25" s="42"/>
      <c r="M25" s="42"/>
      <c r="N25" s="42"/>
      <c r="O25" s="42"/>
      <c r="P25" s="43"/>
      <c r="Q25" s="1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" customHeight="1" x14ac:dyDescent="0.3">
      <c r="A26" s="9"/>
      <c r="B26" s="44"/>
      <c r="C26" s="45"/>
      <c r="D26" s="25"/>
      <c r="E26" s="48"/>
      <c r="F26" s="26"/>
      <c r="G26" s="25"/>
      <c r="H26" s="26"/>
      <c r="I26" s="21"/>
      <c r="J26" s="22"/>
      <c r="K26" s="38"/>
      <c r="L26" s="39"/>
      <c r="M26" s="39"/>
      <c r="N26" s="39"/>
      <c r="O26" s="39"/>
      <c r="P26" s="40"/>
      <c r="Q26" s="1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 thickBot="1" x14ac:dyDescent="0.35">
      <c r="A27" s="9"/>
      <c r="B27" s="46"/>
      <c r="C27" s="47"/>
      <c r="D27" s="27"/>
      <c r="E27" s="49"/>
      <c r="F27" s="28"/>
      <c r="G27" s="27"/>
      <c r="H27" s="28"/>
      <c r="I27" s="23"/>
      <c r="J27" s="24"/>
      <c r="K27" s="41"/>
      <c r="L27" s="42"/>
      <c r="M27" s="42"/>
      <c r="N27" s="42"/>
      <c r="O27" s="42"/>
      <c r="P27" s="43"/>
      <c r="Q27" s="1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3">
      <c r="A28" s="9"/>
      <c r="B28" s="1"/>
      <c r="C28" s="1"/>
      <c r="D28" s="1"/>
      <c r="E28" s="1"/>
      <c r="F28" s="1"/>
      <c r="G28" s="50" t="s">
        <v>9</v>
      </c>
      <c r="H28" s="51"/>
      <c r="I28" s="54">
        <f>SUM(I16:J27)</f>
        <v>0</v>
      </c>
      <c r="J28" s="55"/>
      <c r="K28" s="1"/>
      <c r="L28" s="1"/>
      <c r="M28" s="1"/>
      <c r="N28" s="1"/>
      <c r="O28" s="1"/>
      <c r="P28" s="1"/>
      <c r="Q28" s="1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 thickBot="1" x14ac:dyDescent="0.35">
      <c r="A29" s="9"/>
      <c r="B29" s="1"/>
      <c r="C29" s="1"/>
      <c r="D29" s="1"/>
      <c r="E29" s="1"/>
      <c r="F29" s="1"/>
      <c r="G29" s="52"/>
      <c r="H29" s="53"/>
      <c r="I29" s="56"/>
      <c r="J29" s="57"/>
      <c r="K29" s="1"/>
      <c r="L29" s="1"/>
      <c r="M29" s="1"/>
      <c r="N29" s="1"/>
      <c r="O29" s="1"/>
      <c r="P29" s="1"/>
      <c r="Q29" s="1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 thickBot="1" x14ac:dyDescent="0.3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 customHeight="1" x14ac:dyDescent="0.3">
      <c r="A31" s="9"/>
      <c r="B31" s="58" t="s">
        <v>10</v>
      </c>
      <c r="C31" s="59"/>
      <c r="D31" s="59"/>
      <c r="E31" s="59"/>
      <c r="F31" s="59"/>
      <c r="G31" s="60"/>
      <c r="H31" s="1"/>
      <c r="I31" s="101" t="s">
        <v>17</v>
      </c>
      <c r="J31" s="102"/>
      <c r="K31" s="102"/>
      <c r="L31" s="102"/>
      <c r="M31" s="102"/>
      <c r="N31" s="102"/>
      <c r="O31" s="102"/>
      <c r="P31" s="103"/>
      <c r="Q31" s="1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thickBot="1" x14ac:dyDescent="0.35">
      <c r="A32" s="9"/>
      <c r="B32" s="61"/>
      <c r="C32" s="62"/>
      <c r="D32" s="62"/>
      <c r="E32" s="62"/>
      <c r="F32" s="62"/>
      <c r="G32" s="63"/>
      <c r="H32" s="1"/>
      <c r="I32" s="104"/>
      <c r="J32" s="105"/>
      <c r="K32" s="105"/>
      <c r="L32" s="105"/>
      <c r="M32" s="105"/>
      <c r="N32" s="105"/>
      <c r="O32" s="105"/>
      <c r="P32" s="106"/>
      <c r="Q32" s="1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1.6" thickBot="1" x14ac:dyDescent="0.45">
      <c r="A33" s="9"/>
      <c r="B33" s="29"/>
      <c r="C33" s="30"/>
      <c r="D33" s="30"/>
      <c r="E33" s="30"/>
      <c r="F33" s="30"/>
      <c r="G33" s="31"/>
      <c r="H33" s="1"/>
      <c r="I33" s="107" t="s">
        <v>22</v>
      </c>
      <c r="J33" s="108"/>
      <c r="K33" s="107" t="s">
        <v>18</v>
      </c>
      <c r="L33" s="109"/>
      <c r="M33" s="109"/>
      <c r="N33" s="108"/>
      <c r="O33" s="107" t="s">
        <v>8</v>
      </c>
      <c r="P33" s="108"/>
      <c r="Q33" s="1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.600000000000001" thickBot="1" x14ac:dyDescent="0.35">
      <c r="A34" s="9"/>
      <c r="B34" s="32"/>
      <c r="C34" s="33"/>
      <c r="D34" s="33"/>
      <c r="E34" s="33"/>
      <c r="F34" s="33"/>
      <c r="G34" s="34"/>
      <c r="H34" s="1"/>
      <c r="I34" s="14"/>
      <c r="J34" s="15"/>
      <c r="K34" s="16"/>
      <c r="L34" s="17"/>
      <c r="M34" s="17"/>
      <c r="N34" s="18"/>
      <c r="O34" s="19"/>
      <c r="P34" s="20"/>
      <c r="Q34" s="1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600000000000001" thickBot="1" x14ac:dyDescent="0.35">
      <c r="A35" s="9"/>
      <c r="B35" s="32"/>
      <c r="C35" s="33"/>
      <c r="D35" s="33"/>
      <c r="E35" s="33"/>
      <c r="F35" s="33"/>
      <c r="G35" s="34"/>
      <c r="H35" s="1"/>
      <c r="I35" s="14"/>
      <c r="J35" s="15"/>
      <c r="K35" s="16"/>
      <c r="L35" s="17"/>
      <c r="M35" s="17"/>
      <c r="N35" s="18"/>
      <c r="O35" s="19"/>
      <c r="P35" s="20"/>
      <c r="Q35" s="1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 thickBot="1" x14ac:dyDescent="0.35">
      <c r="A36" s="9"/>
      <c r="B36" s="32"/>
      <c r="C36" s="33"/>
      <c r="D36" s="33"/>
      <c r="E36" s="33"/>
      <c r="F36" s="33"/>
      <c r="G36" s="34"/>
      <c r="H36" s="1"/>
      <c r="I36" s="14"/>
      <c r="J36" s="15"/>
      <c r="K36" s="16"/>
      <c r="L36" s="17"/>
      <c r="M36" s="17"/>
      <c r="N36" s="18"/>
      <c r="O36" s="19"/>
      <c r="P36" s="20"/>
      <c r="Q36" s="10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 thickBot="1" x14ac:dyDescent="0.35">
      <c r="A37" s="9"/>
      <c r="B37" s="32"/>
      <c r="C37" s="33"/>
      <c r="D37" s="33"/>
      <c r="E37" s="33"/>
      <c r="F37" s="33"/>
      <c r="G37" s="34"/>
      <c r="H37" s="1"/>
      <c r="I37" s="14"/>
      <c r="J37" s="15"/>
      <c r="K37" s="16"/>
      <c r="L37" s="17"/>
      <c r="M37" s="17"/>
      <c r="N37" s="18"/>
      <c r="O37" s="19"/>
      <c r="P37" s="20"/>
      <c r="Q37" s="10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 thickBot="1" x14ac:dyDescent="0.35">
      <c r="A38" s="9"/>
      <c r="B38" s="32"/>
      <c r="C38" s="33"/>
      <c r="D38" s="33"/>
      <c r="E38" s="33"/>
      <c r="F38" s="33"/>
      <c r="G38" s="34"/>
      <c r="H38" s="1"/>
      <c r="I38" s="14"/>
      <c r="J38" s="15"/>
      <c r="K38" s="16"/>
      <c r="L38" s="17"/>
      <c r="M38" s="17"/>
      <c r="N38" s="18"/>
      <c r="O38" s="19"/>
      <c r="P38" s="20"/>
      <c r="Q38" s="1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 thickBot="1" x14ac:dyDescent="0.35">
      <c r="A39" s="9"/>
      <c r="B39" s="35"/>
      <c r="C39" s="36"/>
      <c r="D39" s="36"/>
      <c r="E39" s="36"/>
      <c r="F39" s="36"/>
      <c r="G39" s="37"/>
      <c r="H39" s="1"/>
      <c r="I39" s="14"/>
      <c r="J39" s="15"/>
      <c r="K39" s="16"/>
      <c r="L39" s="17"/>
      <c r="M39" s="17"/>
      <c r="N39" s="18"/>
      <c r="O39" s="19"/>
      <c r="P39" s="20"/>
      <c r="Q39" s="1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 thickBot="1" x14ac:dyDescent="0.35">
      <c r="A40" s="9"/>
      <c r="B40" s="1"/>
      <c r="C40" s="1"/>
      <c r="D40" s="1"/>
      <c r="E40" s="1"/>
      <c r="F40" s="1"/>
      <c r="G40" s="1"/>
      <c r="H40" s="1"/>
      <c r="I40" s="14"/>
      <c r="J40" s="15"/>
      <c r="K40" s="16"/>
      <c r="L40" s="17"/>
      <c r="M40" s="17"/>
      <c r="N40" s="18"/>
      <c r="O40" s="19"/>
      <c r="P40" s="20"/>
      <c r="Q40" s="1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 thickBot="1" x14ac:dyDescent="0.35">
      <c r="A41" s="9"/>
      <c r="B41" s="64" t="s">
        <v>11</v>
      </c>
      <c r="C41" s="65"/>
      <c r="D41" s="65"/>
      <c r="E41" s="65"/>
      <c r="F41" s="65"/>
      <c r="G41" s="66"/>
      <c r="H41" s="1"/>
      <c r="I41" s="14"/>
      <c r="J41" s="15"/>
      <c r="K41" s="16"/>
      <c r="L41" s="17"/>
      <c r="M41" s="17"/>
      <c r="N41" s="18"/>
      <c r="O41" s="19"/>
      <c r="P41" s="20"/>
      <c r="Q41" s="10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 thickBot="1" x14ac:dyDescent="0.35">
      <c r="A42" s="9"/>
      <c r="B42" s="67"/>
      <c r="C42" s="68"/>
      <c r="D42" s="68"/>
      <c r="E42" s="68"/>
      <c r="F42" s="68"/>
      <c r="G42" s="69"/>
      <c r="H42" s="1"/>
      <c r="I42" s="14"/>
      <c r="J42" s="15"/>
      <c r="K42" s="16"/>
      <c r="L42" s="17"/>
      <c r="M42" s="17"/>
      <c r="N42" s="18"/>
      <c r="O42" s="19"/>
      <c r="P42" s="20"/>
      <c r="Q42" s="10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9.5" customHeight="1" thickBot="1" x14ac:dyDescent="0.35">
      <c r="A43" s="9"/>
      <c r="B43" s="120" t="s">
        <v>12</v>
      </c>
      <c r="C43" s="121"/>
      <c r="D43" s="122"/>
      <c r="E43" s="126">
        <f>Calc!B19</f>
        <v>0</v>
      </c>
      <c r="F43" s="127"/>
      <c r="G43" s="128"/>
      <c r="H43" s="1"/>
      <c r="I43" s="14"/>
      <c r="J43" s="15"/>
      <c r="K43" s="16"/>
      <c r="L43" s="17"/>
      <c r="M43" s="17"/>
      <c r="N43" s="18"/>
      <c r="O43" s="19"/>
      <c r="P43" s="20"/>
      <c r="Q43" s="10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5" customHeight="1" thickBot="1" x14ac:dyDescent="0.35">
      <c r="A44" s="9"/>
      <c r="B44" s="123"/>
      <c r="C44" s="124"/>
      <c r="D44" s="125"/>
      <c r="E44" s="129"/>
      <c r="F44" s="130"/>
      <c r="G44" s="131"/>
      <c r="H44" s="1"/>
      <c r="I44" s="14"/>
      <c r="J44" s="15"/>
      <c r="K44" s="16"/>
      <c r="L44" s="17"/>
      <c r="M44" s="17"/>
      <c r="N44" s="18"/>
      <c r="O44" s="19"/>
      <c r="P44" s="20"/>
      <c r="Q44" s="10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9.5" customHeight="1" thickBot="1" x14ac:dyDescent="0.35">
      <c r="A45" s="9"/>
      <c r="B45" s="120" t="s">
        <v>13</v>
      </c>
      <c r="C45" s="121"/>
      <c r="D45" s="122"/>
      <c r="E45" s="126">
        <f>Calc!D19</f>
        <v>0</v>
      </c>
      <c r="F45" s="127"/>
      <c r="G45" s="128"/>
      <c r="H45" s="1"/>
      <c r="I45" s="14"/>
      <c r="J45" s="15"/>
      <c r="K45" s="16"/>
      <c r="L45" s="17"/>
      <c r="M45" s="17"/>
      <c r="N45" s="18"/>
      <c r="O45" s="19"/>
      <c r="P45" s="20"/>
      <c r="Q45" s="10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9.5" customHeight="1" thickBot="1" x14ac:dyDescent="0.35">
      <c r="A46" s="9"/>
      <c r="B46" s="123"/>
      <c r="C46" s="124"/>
      <c r="D46" s="125"/>
      <c r="E46" s="129"/>
      <c r="F46" s="130"/>
      <c r="G46" s="131"/>
      <c r="H46" s="1"/>
      <c r="I46" s="14"/>
      <c r="J46" s="15"/>
      <c r="K46" s="16"/>
      <c r="L46" s="17"/>
      <c r="M46" s="17"/>
      <c r="N46" s="18"/>
      <c r="O46" s="19"/>
      <c r="P46" s="20"/>
      <c r="Q46" s="10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9.5" customHeight="1" thickBot="1" x14ac:dyDescent="0.35">
      <c r="A47" s="9"/>
      <c r="B47" s="120" t="s">
        <v>14</v>
      </c>
      <c r="C47" s="121"/>
      <c r="D47" s="122"/>
      <c r="E47" s="126">
        <f>Calc!F19</f>
        <v>0</v>
      </c>
      <c r="F47" s="127"/>
      <c r="G47" s="128"/>
      <c r="H47" s="1"/>
      <c r="I47" s="14"/>
      <c r="J47" s="15"/>
      <c r="K47" s="16"/>
      <c r="L47" s="17"/>
      <c r="M47" s="17"/>
      <c r="N47" s="18"/>
      <c r="O47" s="19"/>
      <c r="P47" s="20"/>
      <c r="Q47" s="10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9.5" customHeight="1" thickBot="1" x14ac:dyDescent="0.35">
      <c r="A48" s="9"/>
      <c r="B48" s="123"/>
      <c r="C48" s="124"/>
      <c r="D48" s="125"/>
      <c r="E48" s="129"/>
      <c r="F48" s="130"/>
      <c r="G48" s="131"/>
      <c r="H48" s="1"/>
      <c r="I48" s="14"/>
      <c r="J48" s="15"/>
      <c r="K48" s="16"/>
      <c r="L48" s="17"/>
      <c r="M48" s="17"/>
      <c r="N48" s="18"/>
      <c r="O48" s="19"/>
      <c r="P48" s="20"/>
      <c r="Q48" s="10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9.5" customHeight="1" thickBot="1" x14ac:dyDescent="0.35">
      <c r="A49" s="9"/>
      <c r="B49" s="120" t="s">
        <v>20</v>
      </c>
      <c r="C49" s="121"/>
      <c r="D49" s="122"/>
      <c r="E49" s="126">
        <f>Calc!H19</f>
        <v>0</v>
      </c>
      <c r="F49" s="127"/>
      <c r="G49" s="128"/>
      <c r="H49" s="1"/>
      <c r="I49" s="14"/>
      <c r="J49" s="15"/>
      <c r="K49" s="16"/>
      <c r="L49" s="17"/>
      <c r="M49" s="17"/>
      <c r="N49" s="18"/>
      <c r="O49" s="19"/>
      <c r="P49" s="20"/>
      <c r="Q49" s="10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9.5" customHeight="1" thickBot="1" x14ac:dyDescent="0.35">
      <c r="A50" s="9"/>
      <c r="B50" s="123"/>
      <c r="C50" s="124"/>
      <c r="D50" s="125"/>
      <c r="E50" s="129"/>
      <c r="F50" s="130"/>
      <c r="G50" s="131"/>
      <c r="H50" s="1"/>
      <c r="I50" s="14"/>
      <c r="J50" s="15"/>
      <c r="K50" s="16"/>
      <c r="L50" s="17"/>
      <c r="M50" s="17"/>
      <c r="N50" s="18"/>
      <c r="O50" s="19"/>
      <c r="P50" s="20"/>
      <c r="Q50" s="10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9.5" customHeight="1" thickBot="1" x14ac:dyDescent="0.35">
      <c r="A51" s="9"/>
      <c r="B51" s="120" t="s">
        <v>15</v>
      </c>
      <c r="C51" s="121"/>
      <c r="D51" s="122"/>
      <c r="E51" s="126">
        <f>Calc!J19</f>
        <v>0</v>
      </c>
      <c r="F51" s="127"/>
      <c r="G51" s="128"/>
      <c r="H51" s="1"/>
      <c r="I51" s="14"/>
      <c r="J51" s="15"/>
      <c r="K51" s="16"/>
      <c r="L51" s="17"/>
      <c r="M51" s="17"/>
      <c r="N51" s="18"/>
      <c r="O51" s="19"/>
      <c r="P51" s="20"/>
      <c r="Q51" s="10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9.5" customHeight="1" thickBot="1" x14ac:dyDescent="0.35">
      <c r="A52" s="9"/>
      <c r="B52" s="123"/>
      <c r="C52" s="124"/>
      <c r="D52" s="125"/>
      <c r="E52" s="129"/>
      <c r="F52" s="130"/>
      <c r="G52" s="131"/>
      <c r="H52" s="1"/>
      <c r="I52" s="14"/>
      <c r="J52" s="15"/>
      <c r="K52" s="16"/>
      <c r="L52" s="17"/>
      <c r="M52" s="17"/>
      <c r="N52" s="18"/>
      <c r="O52" s="19"/>
      <c r="P52" s="20"/>
      <c r="Q52" s="1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9.5" customHeight="1" thickBot="1" x14ac:dyDescent="0.35">
      <c r="A53" s="9"/>
      <c r="B53" s="120" t="s">
        <v>16</v>
      </c>
      <c r="C53" s="121"/>
      <c r="D53" s="122"/>
      <c r="E53" s="126">
        <f>Calc!L19</f>
        <v>0</v>
      </c>
      <c r="F53" s="127"/>
      <c r="G53" s="128"/>
      <c r="H53" s="1"/>
      <c r="I53" s="14"/>
      <c r="J53" s="15"/>
      <c r="K53" s="16"/>
      <c r="L53" s="17"/>
      <c r="M53" s="17"/>
      <c r="N53" s="18"/>
      <c r="O53" s="19"/>
      <c r="P53" s="20"/>
      <c r="Q53" s="1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9.5" customHeight="1" thickBot="1" x14ac:dyDescent="0.35">
      <c r="A54" s="9"/>
      <c r="B54" s="123"/>
      <c r="C54" s="124"/>
      <c r="D54" s="125"/>
      <c r="E54" s="129"/>
      <c r="F54" s="130"/>
      <c r="G54" s="131"/>
      <c r="H54" s="1"/>
      <c r="I54" s="14"/>
      <c r="J54" s="15"/>
      <c r="K54" s="16"/>
      <c r="L54" s="17"/>
      <c r="M54" s="17"/>
      <c r="N54" s="18"/>
      <c r="O54" s="19"/>
      <c r="P54" s="20"/>
      <c r="Q54" s="10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9.5" customHeight="1" thickBot="1" x14ac:dyDescent="0.35">
      <c r="A55" s="9"/>
      <c r="B55" s="120" t="s">
        <v>9</v>
      </c>
      <c r="C55" s="121"/>
      <c r="D55" s="122"/>
      <c r="E55" s="126">
        <f>SUM(E43:G54)</f>
        <v>0</v>
      </c>
      <c r="F55" s="127"/>
      <c r="G55" s="128"/>
      <c r="H55" s="1"/>
      <c r="I55" s="14"/>
      <c r="J55" s="15"/>
      <c r="K55" s="16"/>
      <c r="L55" s="17"/>
      <c r="M55" s="17"/>
      <c r="N55" s="18"/>
      <c r="O55" s="19"/>
      <c r="P55" s="20"/>
      <c r="Q55" s="10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9.5" customHeight="1" thickBot="1" x14ac:dyDescent="0.35">
      <c r="A56" s="9"/>
      <c r="B56" s="123"/>
      <c r="C56" s="124"/>
      <c r="D56" s="125"/>
      <c r="E56" s="129"/>
      <c r="F56" s="130"/>
      <c r="G56" s="131"/>
      <c r="H56" s="1"/>
      <c r="I56" s="14"/>
      <c r="J56" s="15"/>
      <c r="K56" s="16"/>
      <c r="L56" s="17"/>
      <c r="M56" s="17"/>
      <c r="N56" s="18"/>
      <c r="O56" s="19"/>
      <c r="P56" s="20"/>
      <c r="Q56" s="10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8.600000000000001" thickBot="1" x14ac:dyDescent="0.35">
      <c r="A57" s="9"/>
      <c r="B57" s="1"/>
      <c r="C57" s="1"/>
      <c r="D57" s="1"/>
      <c r="E57" s="1"/>
      <c r="F57" s="1"/>
      <c r="G57" s="1"/>
      <c r="H57" s="1"/>
      <c r="I57" s="14"/>
      <c r="J57" s="15"/>
      <c r="K57" s="16"/>
      <c r="L57" s="17"/>
      <c r="M57" s="17"/>
      <c r="N57" s="18"/>
      <c r="O57" s="19"/>
      <c r="P57" s="20"/>
      <c r="Q57" s="1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8.600000000000001" thickBot="1" x14ac:dyDescent="0.35">
      <c r="A58" s="9"/>
      <c r="B58" s="1"/>
      <c r="C58" s="1"/>
      <c r="D58" s="1"/>
      <c r="E58" s="1"/>
      <c r="F58" s="1"/>
      <c r="G58" s="1"/>
      <c r="H58" s="1"/>
      <c r="I58" s="14"/>
      <c r="J58" s="15"/>
      <c r="K58" s="16"/>
      <c r="L58" s="17"/>
      <c r="M58" s="17"/>
      <c r="N58" s="18"/>
      <c r="O58" s="19"/>
      <c r="P58" s="20"/>
      <c r="Q58" s="10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8.600000000000001" thickBot="1" x14ac:dyDescent="0.4">
      <c r="A59" s="9"/>
      <c r="B59" s="119"/>
      <c r="C59" s="119"/>
      <c r="D59" s="119"/>
      <c r="E59" s="1"/>
      <c r="F59" s="119"/>
      <c r="G59" s="119"/>
      <c r="H59" s="119"/>
      <c r="I59" s="14"/>
      <c r="J59" s="15"/>
      <c r="K59" s="16"/>
      <c r="L59" s="17"/>
      <c r="M59" s="17"/>
      <c r="N59" s="18"/>
      <c r="O59" s="19"/>
      <c r="P59" s="20"/>
      <c r="Q59" s="10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8.600000000000001" thickBot="1" x14ac:dyDescent="0.35">
      <c r="A60" s="9"/>
      <c r="B60" s="1"/>
      <c r="C60" s="1"/>
      <c r="D60" s="1"/>
      <c r="E60" s="1"/>
      <c r="F60" s="1"/>
      <c r="G60" s="1"/>
      <c r="H60" s="1"/>
      <c r="I60" s="14"/>
      <c r="J60" s="15"/>
      <c r="K60" s="16"/>
      <c r="L60" s="17"/>
      <c r="M60" s="17"/>
      <c r="N60" s="18"/>
      <c r="O60" s="19"/>
      <c r="P60" s="20"/>
      <c r="Q60" s="10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8.600000000000001" thickBot="1" x14ac:dyDescent="0.35">
      <c r="A61" s="9"/>
      <c r="B61" s="117"/>
      <c r="C61" s="117"/>
      <c r="D61" s="117"/>
      <c r="E61" s="5"/>
      <c r="F61" s="118">
        <f ca="1">TODAY()</f>
        <v>42881</v>
      </c>
      <c r="G61" s="117"/>
      <c r="H61" s="1"/>
      <c r="I61" s="14"/>
      <c r="J61" s="15"/>
      <c r="K61" s="16"/>
      <c r="L61" s="17"/>
      <c r="M61" s="17"/>
      <c r="N61" s="18"/>
      <c r="O61" s="19"/>
      <c r="P61" s="20"/>
      <c r="Q61" s="10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8.600000000000001" thickBot="1" x14ac:dyDescent="0.35">
      <c r="A62" s="9"/>
      <c r="B62" s="136" t="s">
        <v>25</v>
      </c>
      <c r="C62" s="1"/>
      <c r="D62" s="1"/>
      <c r="E62" s="1"/>
      <c r="F62" s="136" t="s">
        <v>26</v>
      </c>
      <c r="G62" s="136"/>
      <c r="H62" s="1"/>
      <c r="I62" s="14"/>
      <c r="J62" s="15"/>
      <c r="K62" s="16"/>
      <c r="L62" s="17"/>
      <c r="M62" s="17"/>
      <c r="N62" s="18"/>
      <c r="O62" s="19"/>
      <c r="P62" s="20"/>
      <c r="Q62" s="10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8.600000000000001" thickBot="1" x14ac:dyDescent="0.35">
      <c r="A63" s="9"/>
      <c r="B63" s="1"/>
      <c r="C63" s="1"/>
      <c r="D63" s="1"/>
      <c r="E63" s="1"/>
      <c r="F63" s="1"/>
      <c r="G63" s="1"/>
      <c r="H63" s="1"/>
      <c r="I63" s="14"/>
      <c r="J63" s="15"/>
      <c r="K63" s="16"/>
      <c r="L63" s="17"/>
      <c r="M63" s="17"/>
      <c r="N63" s="18"/>
      <c r="O63" s="19"/>
      <c r="P63" s="20"/>
      <c r="Q63" s="10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8.600000000000001" thickBot="1" x14ac:dyDescent="0.35">
      <c r="A64" s="9"/>
      <c r="B64" s="1"/>
      <c r="C64" s="1"/>
      <c r="D64" s="1"/>
      <c r="E64" s="1"/>
      <c r="F64" s="1"/>
      <c r="G64" s="1"/>
      <c r="H64" s="1"/>
      <c r="I64" s="14"/>
      <c r="J64" s="15"/>
      <c r="K64" s="16"/>
      <c r="L64" s="17"/>
      <c r="M64" s="17"/>
      <c r="N64" s="18"/>
      <c r="O64" s="19"/>
      <c r="P64" s="20"/>
      <c r="Q64" s="10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8.600000000000001" thickBot="1" x14ac:dyDescent="0.35">
      <c r="A65" s="9"/>
      <c r="B65" s="117"/>
      <c r="C65" s="117"/>
      <c r="D65" s="117"/>
      <c r="E65" s="5"/>
      <c r="F65" s="118">
        <f ca="1">TODAY()</f>
        <v>42881</v>
      </c>
      <c r="G65" s="117"/>
      <c r="H65" s="1"/>
      <c r="I65" s="14"/>
      <c r="J65" s="15"/>
      <c r="K65" s="16"/>
      <c r="L65" s="17"/>
      <c r="M65" s="17"/>
      <c r="N65" s="18"/>
      <c r="O65" s="19"/>
      <c r="P65" s="20"/>
      <c r="Q65" s="1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8.600000000000001" thickBot="1" x14ac:dyDescent="0.35">
      <c r="A66" s="9"/>
      <c r="B66" s="136" t="s">
        <v>27</v>
      </c>
      <c r="C66" s="136"/>
      <c r="D66" s="136"/>
      <c r="E66" s="1"/>
      <c r="F66" s="136" t="s">
        <v>26</v>
      </c>
      <c r="G66" s="136"/>
      <c r="H66" s="1"/>
      <c r="I66" s="14"/>
      <c r="J66" s="15"/>
      <c r="K66" s="16"/>
      <c r="L66" s="17"/>
      <c r="M66" s="17"/>
      <c r="N66" s="18"/>
      <c r="O66" s="19"/>
      <c r="P66" s="20"/>
      <c r="Q66" s="1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8.600000000000001" thickBot="1" x14ac:dyDescent="0.35">
      <c r="A67" s="9"/>
      <c r="B67" s="1"/>
      <c r="C67" s="1"/>
      <c r="D67" s="1"/>
      <c r="E67" s="1"/>
      <c r="F67" s="1"/>
      <c r="G67" s="1"/>
      <c r="H67" s="1"/>
      <c r="I67" s="14"/>
      <c r="J67" s="15"/>
      <c r="K67" s="16"/>
      <c r="L67" s="17"/>
      <c r="M67" s="17"/>
      <c r="N67" s="18"/>
      <c r="O67" s="19"/>
      <c r="P67" s="20"/>
      <c r="Q67" s="10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8.600000000000001" thickBot="1" x14ac:dyDescent="0.35">
      <c r="A68" s="9"/>
      <c r="B68" s="137"/>
      <c r="C68" s="137"/>
      <c r="D68" s="137"/>
      <c r="E68" s="1"/>
      <c r="F68" s="1"/>
      <c r="G68" s="1"/>
      <c r="H68" s="1"/>
      <c r="I68" s="14"/>
      <c r="J68" s="15"/>
      <c r="K68" s="16"/>
      <c r="L68" s="17"/>
      <c r="M68" s="17"/>
      <c r="N68" s="18"/>
      <c r="O68" s="19"/>
      <c r="P68" s="20"/>
      <c r="Q68" s="10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21.6" thickBot="1" x14ac:dyDescent="0.35">
      <c r="A69" s="9"/>
      <c r="B69" s="136"/>
      <c r="C69" s="1"/>
      <c r="D69" s="1"/>
      <c r="E69" s="1"/>
      <c r="F69" s="1"/>
      <c r="G69" s="1"/>
      <c r="H69" s="1"/>
      <c r="I69" s="110" t="s">
        <v>9</v>
      </c>
      <c r="J69" s="111"/>
      <c r="K69" s="112"/>
      <c r="L69" s="113"/>
      <c r="M69" s="113"/>
      <c r="N69" s="114"/>
      <c r="O69" s="115">
        <f>SUM(O34:P68)</f>
        <v>0</v>
      </c>
      <c r="P69" s="116"/>
      <c r="Q69" s="10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0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 thickBot="1" x14ac:dyDescent="0.3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</sheetData>
  <sheetProtection selectLockedCells="1"/>
  <mergeCells count="186">
    <mergeCell ref="B68:D68"/>
    <mergeCell ref="E43:G44"/>
    <mergeCell ref="E45:G46"/>
    <mergeCell ref="E47:G48"/>
    <mergeCell ref="E49:G50"/>
    <mergeCell ref="E51:G52"/>
    <mergeCell ref="E53:G54"/>
    <mergeCell ref="E55:G56"/>
    <mergeCell ref="B43:D44"/>
    <mergeCell ref="B45:D46"/>
    <mergeCell ref="B47:D48"/>
    <mergeCell ref="B49:D50"/>
    <mergeCell ref="B51:D52"/>
    <mergeCell ref="B53:D54"/>
    <mergeCell ref="B61:D61"/>
    <mergeCell ref="B65:D65"/>
    <mergeCell ref="F61:G61"/>
    <mergeCell ref="F65:G65"/>
    <mergeCell ref="B59:D59"/>
    <mergeCell ref="B55:D56"/>
    <mergeCell ref="F59:H59"/>
    <mergeCell ref="I56:J56"/>
    <mergeCell ref="K56:N56"/>
    <mergeCell ref="O56:P56"/>
    <mergeCell ref="I57:J57"/>
    <mergeCell ref="K57:N57"/>
    <mergeCell ref="O57:P57"/>
    <mergeCell ref="I54:J54"/>
    <mergeCell ref="K54:N54"/>
    <mergeCell ref="O54:P54"/>
    <mergeCell ref="I55:J55"/>
    <mergeCell ref="K55:N55"/>
    <mergeCell ref="O55:P55"/>
    <mergeCell ref="I69:J69"/>
    <mergeCell ref="K69:N69"/>
    <mergeCell ref="O69:P69"/>
    <mergeCell ref="I66:J66"/>
    <mergeCell ref="K66:N66"/>
    <mergeCell ref="O66:P66"/>
    <mergeCell ref="I67:J67"/>
    <mergeCell ref="K67:N67"/>
    <mergeCell ref="O67:P67"/>
    <mergeCell ref="I68:J68"/>
    <mergeCell ref="K68:N68"/>
    <mergeCell ref="O68:P68"/>
    <mergeCell ref="I53:J53"/>
    <mergeCell ref="K53:N53"/>
    <mergeCell ref="O53:P53"/>
    <mergeCell ref="I50:J50"/>
    <mergeCell ref="K50:N50"/>
    <mergeCell ref="O50:P50"/>
    <mergeCell ref="I51:J51"/>
    <mergeCell ref="K51:N51"/>
    <mergeCell ref="O51:P51"/>
    <mergeCell ref="I52:J52"/>
    <mergeCell ref="K52:N52"/>
    <mergeCell ref="O52:P52"/>
    <mergeCell ref="I47:J47"/>
    <mergeCell ref="K47:N47"/>
    <mergeCell ref="O47:P47"/>
    <mergeCell ref="I46:J46"/>
    <mergeCell ref="K46:N46"/>
    <mergeCell ref="O46:P46"/>
    <mergeCell ref="I49:J49"/>
    <mergeCell ref="K49:N49"/>
    <mergeCell ref="O49:P49"/>
    <mergeCell ref="I48:J48"/>
    <mergeCell ref="K48:N48"/>
    <mergeCell ref="O48:P48"/>
    <mergeCell ref="I44:J44"/>
    <mergeCell ref="K44:N44"/>
    <mergeCell ref="O44:P44"/>
    <mergeCell ref="I45:J45"/>
    <mergeCell ref="K45:N45"/>
    <mergeCell ref="O45:P45"/>
    <mergeCell ref="I42:J42"/>
    <mergeCell ref="K42:N42"/>
    <mergeCell ref="O42:P42"/>
    <mergeCell ref="I43:J43"/>
    <mergeCell ref="K43:N43"/>
    <mergeCell ref="O43:P43"/>
    <mergeCell ref="I40:J40"/>
    <mergeCell ref="K40:N40"/>
    <mergeCell ref="O40:P40"/>
    <mergeCell ref="I41:J41"/>
    <mergeCell ref="K41:N41"/>
    <mergeCell ref="O41:P41"/>
    <mergeCell ref="I38:J38"/>
    <mergeCell ref="K38:N38"/>
    <mergeCell ref="O38:P38"/>
    <mergeCell ref="I39:J39"/>
    <mergeCell ref="K39:N39"/>
    <mergeCell ref="O39:P39"/>
    <mergeCell ref="I31:P32"/>
    <mergeCell ref="I33:J33"/>
    <mergeCell ref="K33:N33"/>
    <mergeCell ref="I36:J36"/>
    <mergeCell ref="K36:N36"/>
    <mergeCell ref="O36:P36"/>
    <mergeCell ref="I37:J37"/>
    <mergeCell ref="K37:N37"/>
    <mergeCell ref="O37:P37"/>
    <mergeCell ref="O33:P33"/>
    <mergeCell ref="I34:J34"/>
    <mergeCell ref="K34:N34"/>
    <mergeCell ref="O34:P34"/>
    <mergeCell ref="I35:J35"/>
    <mergeCell ref="K35:N35"/>
    <mergeCell ref="O35:P35"/>
    <mergeCell ref="B10:C11"/>
    <mergeCell ref="B8:C9"/>
    <mergeCell ref="K14:P15"/>
    <mergeCell ref="I14:J15"/>
    <mergeCell ref="I16:J17"/>
    <mergeCell ref="K16:P17"/>
    <mergeCell ref="I18:J19"/>
    <mergeCell ref="I20:J21"/>
    <mergeCell ref="B22:C23"/>
    <mergeCell ref="D22:F23"/>
    <mergeCell ref="G22:H23"/>
    <mergeCell ref="B14:C15"/>
    <mergeCell ref="D14:F15"/>
    <mergeCell ref="G14:H15"/>
    <mergeCell ref="K18:P19"/>
    <mergeCell ref="K20:P21"/>
    <mergeCell ref="K22:P23"/>
    <mergeCell ref="B18:C19"/>
    <mergeCell ref="D18:F19"/>
    <mergeCell ref="G18:H19"/>
    <mergeCell ref="B20:C21"/>
    <mergeCell ref="D20:F21"/>
    <mergeCell ref="G20:H21"/>
    <mergeCell ref="B16:C17"/>
    <mergeCell ref="F2:P5"/>
    <mergeCell ref="M8:P9"/>
    <mergeCell ref="M10:P11"/>
    <mergeCell ref="L10:L11"/>
    <mergeCell ref="L8:L9"/>
    <mergeCell ref="K8:K9"/>
    <mergeCell ref="K10:K11"/>
    <mergeCell ref="H8:J9"/>
    <mergeCell ref="H10:J11"/>
    <mergeCell ref="D8:G9"/>
    <mergeCell ref="D10:G11"/>
    <mergeCell ref="I65:J65"/>
    <mergeCell ref="K65:N65"/>
    <mergeCell ref="O65:P65"/>
    <mergeCell ref="I60:J60"/>
    <mergeCell ref="K60:N60"/>
    <mergeCell ref="O60:P60"/>
    <mergeCell ref="I22:J23"/>
    <mergeCell ref="G16:H17"/>
    <mergeCell ref="B33:G39"/>
    <mergeCell ref="I26:J27"/>
    <mergeCell ref="K24:P25"/>
    <mergeCell ref="K26:P27"/>
    <mergeCell ref="B26:C27"/>
    <mergeCell ref="D26:F27"/>
    <mergeCell ref="G26:H27"/>
    <mergeCell ref="B24:C25"/>
    <mergeCell ref="D24:F25"/>
    <mergeCell ref="G24:H25"/>
    <mergeCell ref="I24:J25"/>
    <mergeCell ref="D16:F17"/>
    <mergeCell ref="G28:H29"/>
    <mergeCell ref="I28:J29"/>
    <mergeCell ref="B31:G32"/>
    <mergeCell ref="B41:G42"/>
    <mergeCell ref="I62:J62"/>
    <mergeCell ref="K62:N62"/>
    <mergeCell ref="O62:P62"/>
    <mergeCell ref="I63:J63"/>
    <mergeCell ref="K63:N63"/>
    <mergeCell ref="O63:P63"/>
    <mergeCell ref="I64:J64"/>
    <mergeCell ref="K64:N64"/>
    <mergeCell ref="O64:P64"/>
    <mergeCell ref="I58:J58"/>
    <mergeCell ref="K58:N58"/>
    <mergeCell ref="O58:P58"/>
    <mergeCell ref="I59:J59"/>
    <mergeCell ref="K59:N59"/>
    <mergeCell ref="O59:P59"/>
    <mergeCell ref="I61:J61"/>
    <mergeCell ref="K61:N61"/>
    <mergeCell ref="O61:P61"/>
  </mergeCells>
  <conditionalFormatting sqref="E45:G46">
    <cfRule type="expression" dxfId="1" priority="1">
      <formula>($E$45&lt;&gt;$O$69)</formula>
    </cfRule>
    <cfRule type="expression" dxfId="0" priority="2">
      <formula>($O$69=$E$45)</formula>
    </cfRule>
  </conditionalFormatting>
  <dataValidations count="3">
    <dataValidation type="list" allowBlank="1" showInputMessage="1" showErrorMessage="1" sqref="B16:C27">
      <formula1>"Cash,Check,EFT/ACH,MasterCC,Master Deposit,Wire"</formula1>
    </dataValidation>
    <dataValidation type="list" allowBlank="1" showInputMessage="1" showErrorMessage="1" sqref="I33:J33">
      <formula1>"Check No., M#"</formula1>
    </dataValidation>
    <dataValidation type="list" allowBlank="1" showInputMessage="1" showErrorMessage="1" sqref="D14:F15">
      <formula1>"Index, M#"</formula1>
    </dataValidation>
  </dataValidations>
  <pageMargins left="0" right="0" top="0" bottom="0" header="0" footer="0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M22"/>
  <sheetViews>
    <sheetView workbookViewId="0">
      <selection activeCell="D7" sqref="D7:E7"/>
    </sheetView>
  </sheetViews>
  <sheetFormatPr defaultRowHeight="14.4" x14ac:dyDescent="0.3"/>
  <cols>
    <col min="9" max="9" width="13.109375" customWidth="1"/>
    <col min="11" max="11" width="13" customWidth="1"/>
  </cols>
  <sheetData>
    <row r="4" spans="2:13" ht="15.75" customHeight="1" x14ac:dyDescent="0.3">
      <c r="B4" s="133" t="s">
        <v>12</v>
      </c>
      <c r="C4" s="133"/>
      <c r="D4" s="133" t="s">
        <v>13</v>
      </c>
      <c r="E4" s="133"/>
      <c r="F4" s="133" t="s">
        <v>14</v>
      </c>
      <c r="G4" s="133"/>
      <c r="H4" s="133" t="s">
        <v>20</v>
      </c>
      <c r="I4" s="133"/>
      <c r="J4" s="133" t="s">
        <v>15</v>
      </c>
      <c r="K4" s="133"/>
      <c r="L4" s="133" t="s">
        <v>16</v>
      </c>
      <c r="M4" s="133"/>
    </row>
    <row r="5" spans="2:13" ht="15.75" customHeight="1" x14ac:dyDescent="0.3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2:13" ht="15" customHeight="1" x14ac:dyDescent="0.3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2:13" x14ac:dyDescent="0.3">
      <c r="B7" s="132">
        <f>IF(Sheet1!B16="Cash",Sheet1!I16,0)</f>
        <v>0</v>
      </c>
      <c r="C7" s="132"/>
      <c r="D7" s="132">
        <f>IF(Sheet1!B16="Check",Sheet1!I16,0)</f>
        <v>0</v>
      </c>
      <c r="E7" s="132"/>
      <c r="F7" s="132">
        <f>IF(Sheet1!B16="EFT/ACH",Sheet1!I16,0)</f>
        <v>0</v>
      </c>
      <c r="G7" s="132"/>
      <c r="H7" s="132">
        <f>IF(Sheet1!B16="MasterCC",Sheet1!I16,0)</f>
        <v>0</v>
      </c>
      <c r="I7" s="132"/>
      <c r="J7" s="132">
        <f>IF(Sheet1!B16="Master Deposit",Sheet1!I16,0)</f>
        <v>0</v>
      </c>
      <c r="K7" s="132"/>
      <c r="L7" s="132">
        <f>IF(Sheet1!B16="Wire",Sheet1!I16,0)</f>
        <v>0</v>
      </c>
      <c r="M7" s="132"/>
    </row>
    <row r="8" spans="2:13" x14ac:dyDescent="0.3">
      <c r="B8" s="132">
        <f>IF(Sheet1!B17="Cash",Sheet1!I17,0)</f>
        <v>0</v>
      </c>
      <c r="C8" s="132"/>
      <c r="D8" s="132">
        <f>IF(Sheet1!B17="Check",Sheet1!I17,0)</f>
        <v>0</v>
      </c>
      <c r="E8" s="132"/>
      <c r="F8" s="132">
        <f>IF(Sheet1!B17="EFT/ACH",Sheet1!I17,0)</f>
        <v>0</v>
      </c>
      <c r="G8" s="132"/>
      <c r="H8" s="132">
        <f>IF(Sheet1!B17="MasterCC",Sheet1!I17,0)</f>
        <v>0</v>
      </c>
      <c r="I8" s="132"/>
      <c r="J8" s="132">
        <f>IF(Sheet1!B17="Master Deposit",Sheet1!I17,0)</f>
        <v>0</v>
      </c>
      <c r="K8" s="132"/>
      <c r="L8" s="132">
        <f>IF(Sheet1!B17="Wire",Sheet1!I17,0)</f>
        <v>0</v>
      </c>
      <c r="M8" s="132"/>
    </row>
    <row r="9" spans="2:13" x14ac:dyDescent="0.3">
      <c r="B9" s="132">
        <f>IF(Sheet1!B18="Cash",Sheet1!I18,0)</f>
        <v>0</v>
      </c>
      <c r="C9" s="132"/>
      <c r="D9" s="132">
        <f>IF(Sheet1!B17="Check",Sheet1!I17,0)</f>
        <v>0</v>
      </c>
      <c r="E9" s="132"/>
      <c r="F9" s="132">
        <f>IF(Sheet1!B18="EFT/ACH",Sheet1!I18,0)</f>
        <v>0</v>
      </c>
      <c r="G9" s="132"/>
      <c r="H9" s="132">
        <f>IF(Sheet1!B18="MasterCC",Sheet1!I18,0)</f>
        <v>0</v>
      </c>
      <c r="I9" s="132"/>
      <c r="J9" s="132">
        <f>IF(Sheet1!B18="Master Deposit",Sheet1!I18,0)</f>
        <v>0</v>
      </c>
      <c r="K9" s="132"/>
      <c r="L9" s="132">
        <f>IF(Sheet1!B18="Wire",Sheet1!I18,0)</f>
        <v>0</v>
      </c>
      <c r="M9" s="132"/>
    </row>
    <row r="10" spans="2:13" x14ac:dyDescent="0.3">
      <c r="B10" s="132">
        <f>IF(Sheet1!B19="Cash",Sheet1!I19,0)</f>
        <v>0</v>
      </c>
      <c r="C10" s="132"/>
      <c r="D10" s="132">
        <f>IF(Sheet1!B18="Check",Sheet1!I18,0)</f>
        <v>0</v>
      </c>
      <c r="E10" s="132"/>
      <c r="F10" s="132">
        <f>IF(Sheet1!B19="EFT/ACH",Sheet1!I19,0)</f>
        <v>0</v>
      </c>
      <c r="G10" s="132"/>
      <c r="H10" s="132">
        <f>IF(Sheet1!B19="MasterCC",Sheet1!I19,0)</f>
        <v>0</v>
      </c>
      <c r="I10" s="132"/>
      <c r="J10" s="132">
        <f>IF(Sheet1!B19="Master Deposit",Sheet1!I19,0)</f>
        <v>0</v>
      </c>
      <c r="K10" s="132"/>
      <c r="L10" s="132">
        <f>IF(Sheet1!B19="Wire",Sheet1!I19,0)</f>
        <v>0</v>
      </c>
      <c r="M10" s="132"/>
    </row>
    <row r="11" spans="2:13" x14ac:dyDescent="0.3">
      <c r="B11" s="132">
        <f>IF(Sheet1!B20="Cash",Sheet1!I20,0)</f>
        <v>0</v>
      </c>
      <c r="C11" s="132"/>
      <c r="D11" s="132">
        <f>IF(Sheet1!B19="Check",Sheet1!I19,0)</f>
        <v>0</v>
      </c>
      <c r="E11" s="132"/>
      <c r="F11" s="132">
        <f>IF(Sheet1!B20="EFT/ACH",Sheet1!I20,0)</f>
        <v>0</v>
      </c>
      <c r="G11" s="132"/>
      <c r="H11" s="132">
        <f>IF(Sheet1!B20="MasterCC",Sheet1!I20,0)</f>
        <v>0</v>
      </c>
      <c r="I11" s="132"/>
      <c r="J11" s="132">
        <f>IF(Sheet1!B20="Master Deposit",Sheet1!I20,0)</f>
        <v>0</v>
      </c>
      <c r="K11" s="132"/>
      <c r="L11" s="132">
        <f>IF(Sheet1!B20="Wire",Sheet1!I20,0)</f>
        <v>0</v>
      </c>
      <c r="M11" s="132"/>
    </row>
    <row r="12" spans="2:13" x14ac:dyDescent="0.3">
      <c r="B12" s="132">
        <f>IF(Sheet1!B21="Cash",Sheet1!I21,0)</f>
        <v>0</v>
      </c>
      <c r="C12" s="132"/>
      <c r="D12" s="132">
        <f>IF(Sheet1!B20="Check",Sheet1!I20,0)</f>
        <v>0</v>
      </c>
      <c r="E12" s="132"/>
      <c r="F12" s="132">
        <f>IF(Sheet1!B21="EFT/ACH",Sheet1!I21,0)</f>
        <v>0</v>
      </c>
      <c r="G12" s="132"/>
      <c r="H12" s="132">
        <f>IF(Sheet1!B21="MasterCC",Sheet1!I21,0)</f>
        <v>0</v>
      </c>
      <c r="I12" s="132"/>
      <c r="J12" s="132">
        <f>IF(Sheet1!B21="Master Deposit",Sheet1!I21,0)</f>
        <v>0</v>
      </c>
      <c r="K12" s="132"/>
      <c r="L12" s="132">
        <f>IF(Sheet1!B21="Wire",Sheet1!I21,0)</f>
        <v>0</v>
      </c>
      <c r="M12" s="132"/>
    </row>
    <row r="13" spans="2:13" x14ac:dyDescent="0.3">
      <c r="B13" s="132">
        <f>IF(Sheet1!B22="Cash",Sheet1!I22,0)</f>
        <v>0</v>
      </c>
      <c r="C13" s="132"/>
      <c r="D13" s="132">
        <f>IF(Sheet1!B21="Check",Sheet1!I21,0)</f>
        <v>0</v>
      </c>
      <c r="E13" s="132"/>
      <c r="F13" s="132">
        <f>IF(Sheet1!B22="EFT/ACH",Sheet1!I22,0)</f>
        <v>0</v>
      </c>
      <c r="G13" s="132"/>
      <c r="H13" s="132">
        <f>IF(Sheet1!B22="MasterCC",Sheet1!I22,0)</f>
        <v>0</v>
      </c>
      <c r="I13" s="132"/>
      <c r="J13" s="132">
        <f>IF(Sheet1!B22="Master Deposit",Sheet1!I22,0)</f>
        <v>0</v>
      </c>
      <c r="K13" s="132"/>
      <c r="L13" s="132">
        <f>IF(Sheet1!B22="Wire",Sheet1!I22,0)</f>
        <v>0</v>
      </c>
      <c r="M13" s="132"/>
    </row>
    <row r="14" spans="2:13" x14ac:dyDescent="0.3">
      <c r="B14" s="132">
        <f>IF(Sheet1!B23="Cash",Sheet1!I23,0)</f>
        <v>0</v>
      </c>
      <c r="C14" s="132"/>
      <c r="D14" s="132">
        <f>IF(Sheet1!B22="Check",Sheet1!I22,0)</f>
        <v>0</v>
      </c>
      <c r="E14" s="132"/>
      <c r="F14" s="132">
        <f>IF(Sheet1!B23="EFT/ACH",Sheet1!I23,0)</f>
        <v>0</v>
      </c>
      <c r="G14" s="132"/>
      <c r="H14" s="132">
        <f>IF(Sheet1!B23="MasterCC",Sheet1!I23,0)</f>
        <v>0</v>
      </c>
      <c r="I14" s="132"/>
      <c r="J14" s="132">
        <f>IF(Sheet1!B23="Master Deposit",Sheet1!I23,0)</f>
        <v>0</v>
      </c>
      <c r="K14" s="132"/>
      <c r="L14" s="132">
        <f>IF(Sheet1!B23="Wire",Sheet1!I23,0)</f>
        <v>0</v>
      </c>
      <c r="M14" s="132"/>
    </row>
    <row r="15" spans="2:13" x14ac:dyDescent="0.3">
      <c r="B15" s="132">
        <f>IF(Sheet1!B24="Cash",Sheet1!I24,0)</f>
        <v>0</v>
      </c>
      <c r="C15" s="132"/>
      <c r="D15" s="132">
        <f>IF(Sheet1!B23="Check",Sheet1!I23,0)</f>
        <v>0</v>
      </c>
      <c r="E15" s="132"/>
      <c r="F15" s="132">
        <f>IF(Sheet1!B24="EFT/ACH",Sheet1!I24,0)</f>
        <v>0</v>
      </c>
      <c r="G15" s="132"/>
      <c r="H15" s="132">
        <f>IF(Sheet1!B24="MasterCC",Sheet1!I24,0)</f>
        <v>0</v>
      </c>
      <c r="I15" s="132"/>
      <c r="J15" s="132">
        <f>IF(Sheet1!B24="Master Deposit",Sheet1!I24,0)</f>
        <v>0</v>
      </c>
      <c r="K15" s="132"/>
      <c r="L15" s="132">
        <f>IF(Sheet1!B24="Wire",Sheet1!I24,0)</f>
        <v>0</v>
      </c>
      <c r="M15" s="132"/>
    </row>
    <row r="16" spans="2:13" x14ac:dyDescent="0.3">
      <c r="B16" s="132">
        <f>IF(Sheet1!B25="Cash",Sheet1!I25,0)</f>
        <v>0</v>
      </c>
      <c r="C16" s="132"/>
      <c r="D16" s="132">
        <f>IF(Sheet1!B24="Check",Sheet1!I24,0)</f>
        <v>0</v>
      </c>
      <c r="E16" s="132"/>
      <c r="F16" s="132">
        <f>IF(Sheet1!B25="EFT/ACH",Sheet1!I25,0)</f>
        <v>0</v>
      </c>
      <c r="G16" s="132"/>
      <c r="H16" s="132">
        <f>IF(Sheet1!B25="MasterCC",Sheet1!I25,0)</f>
        <v>0</v>
      </c>
      <c r="I16" s="132"/>
      <c r="J16" s="132">
        <f>IF(Sheet1!B25="Master Deposit",Sheet1!I25,0)</f>
        <v>0</v>
      </c>
      <c r="K16" s="132"/>
      <c r="L16" s="132">
        <f>IF(Sheet1!B25="Wire",Sheet1!I25,0)</f>
        <v>0</v>
      </c>
      <c r="M16" s="132"/>
    </row>
    <row r="17" spans="1:13" x14ac:dyDescent="0.3">
      <c r="B17" s="132">
        <f>IF(Sheet1!B26="Cash",Sheet1!I26,0)</f>
        <v>0</v>
      </c>
      <c r="C17" s="132"/>
      <c r="D17" s="132">
        <f>IF(Sheet1!B25="Check",Sheet1!I25,0)</f>
        <v>0</v>
      </c>
      <c r="E17" s="132"/>
      <c r="F17" s="132">
        <f>IF(Sheet1!B26="EFT/ACH",Sheet1!I26,0)</f>
        <v>0</v>
      </c>
      <c r="G17" s="132"/>
      <c r="H17" s="132">
        <f>IF(Sheet1!B26="MasterCC",Sheet1!I26,0)</f>
        <v>0</v>
      </c>
      <c r="I17" s="132"/>
      <c r="J17" s="132">
        <f>IF(Sheet1!B26="Master Deposit",Sheet1!I26,0)</f>
        <v>0</v>
      </c>
      <c r="K17" s="132"/>
      <c r="L17" s="132">
        <f>IF(Sheet1!B26="Wire",Sheet1!I26,0)</f>
        <v>0</v>
      </c>
      <c r="M17" s="132"/>
    </row>
    <row r="18" spans="1:13" x14ac:dyDescent="0.3">
      <c r="B18" s="132">
        <f>IF(Sheet1!B27="Cash",Sheet1!I27,0)</f>
        <v>0</v>
      </c>
      <c r="C18" s="132"/>
      <c r="D18" s="132">
        <f>IF(Sheet1!B26="Check",Sheet1!I26,0)</f>
        <v>0</v>
      </c>
      <c r="E18" s="132"/>
      <c r="F18" s="132">
        <f>IF(Sheet1!B27="EFT/ACH",Sheet1!I27,0)</f>
        <v>0</v>
      </c>
      <c r="G18" s="132"/>
      <c r="H18" s="132">
        <f>IF(Sheet1!B27="MasterCC",Sheet1!I27,0)</f>
        <v>0</v>
      </c>
      <c r="I18" s="132"/>
      <c r="J18" s="132">
        <f>IF(Sheet1!B27="Master Deposit",Sheet1!I27,0)</f>
        <v>0</v>
      </c>
      <c r="K18" s="132"/>
      <c r="L18" s="132">
        <f>IF(Sheet1!B27="Wire",Sheet1!I27,0)</f>
        <v>0</v>
      </c>
      <c r="M18" s="132"/>
    </row>
    <row r="19" spans="1:13" ht="18" x14ac:dyDescent="0.35">
      <c r="A19" s="3" t="s">
        <v>9</v>
      </c>
      <c r="B19" s="134">
        <f>SUM(B7:C18)</f>
        <v>0</v>
      </c>
      <c r="C19" s="134"/>
      <c r="D19" s="134">
        <f>SUM(D7:E18)</f>
        <v>0</v>
      </c>
      <c r="E19" s="134"/>
      <c r="F19" s="134">
        <f>SUM(F7:G18)</f>
        <v>0</v>
      </c>
      <c r="G19" s="134"/>
      <c r="H19" s="134">
        <f>SUM(H7:I18)</f>
        <v>0</v>
      </c>
      <c r="I19" s="134"/>
      <c r="J19" s="134">
        <f>SUM(J7:K18)</f>
        <v>0</v>
      </c>
      <c r="K19" s="134"/>
      <c r="L19" s="134">
        <f>SUM(L7:M18)</f>
        <v>0</v>
      </c>
      <c r="M19" s="134"/>
    </row>
    <row r="22" spans="1:13" ht="23.4" x14ac:dyDescent="0.45">
      <c r="I22" s="4"/>
    </row>
  </sheetData>
  <sheetProtection algorithmName="SHA-512" hashValue="5fuN2U1TaqkT9Ikfkf1A69G21OquMHvsU6WcD0ncEJRVXxBWf3cYcm2mgrmKtxFJmeiRvderr6FNrq3aSHyIPA==" saltValue="yshjrgX8sms62O3oXhZyCg==" spinCount="100000" sheet="1" formatCells="0" formatColumns="0" formatRows="0" insertColumns="0" insertRows="0" insertHyperlinks="0" deleteColumns="0" deleteRows="0" sort="0" autoFilter="0" pivotTables="0"/>
  <mergeCells count="84">
    <mergeCell ref="B19:C19"/>
    <mergeCell ref="D19:E19"/>
    <mergeCell ref="J8:K8"/>
    <mergeCell ref="L8:M8"/>
    <mergeCell ref="D8:E8"/>
    <mergeCell ref="B8:C8"/>
    <mergeCell ref="F19:G19"/>
    <mergeCell ref="H19:I19"/>
    <mergeCell ref="J19:K19"/>
    <mergeCell ref="L19:M19"/>
    <mergeCell ref="B17:C17"/>
    <mergeCell ref="B18:C18"/>
    <mergeCell ref="F8:G8"/>
    <mergeCell ref="H8:I8"/>
    <mergeCell ref="L17:M17"/>
    <mergeCell ref="D18:E18"/>
    <mergeCell ref="H11:I11"/>
    <mergeCell ref="F18:G18"/>
    <mergeCell ref="H18:I18"/>
    <mergeCell ref="L15:M15"/>
    <mergeCell ref="L16:M16"/>
    <mergeCell ref="J18:K18"/>
    <mergeCell ref="L18:M18"/>
    <mergeCell ref="H15:I15"/>
    <mergeCell ref="F11:G11"/>
    <mergeCell ref="F12:G12"/>
    <mergeCell ref="L11:M11"/>
    <mergeCell ref="L12:M12"/>
    <mergeCell ref="L13:M13"/>
    <mergeCell ref="L14:M14"/>
    <mergeCell ref="F13:G13"/>
    <mergeCell ref="J14:K14"/>
    <mergeCell ref="D17:E17"/>
    <mergeCell ref="F17:G17"/>
    <mergeCell ref="H17:I17"/>
    <mergeCell ref="J17:K17"/>
    <mergeCell ref="J16:K16"/>
    <mergeCell ref="H16:I16"/>
    <mergeCell ref="F16:G16"/>
    <mergeCell ref="D16:E16"/>
    <mergeCell ref="H14:I14"/>
    <mergeCell ref="L4:M6"/>
    <mergeCell ref="H7:I7"/>
    <mergeCell ref="H9:I9"/>
    <mergeCell ref="H10:I10"/>
    <mergeCell ref="H4:I6"/>
    <mergeCell ref="J7:K7"/>
    <mergeCell ref="J9:K9"/>
    <mergeCell ref="J10:K10"/>
    <mergeCell ref="L7:M7"/>
    <mergeCell ref="L9:M9"/>
    <mergeCell ref="L10:M10"/>
    <mergeCell ref="J15:K15"/>
    <mergeCell ref="B4:C6"/>
    <mergeCell ref="D4:E6"/>
    <mergeCell ref="F4:G6"/>
    <mergeCell ref="F15:G15"/>
    <mergeCell ref="D15:E15"/>
    <mergeCell ref="J4:K6"/>
    <mergeCell ref="H12:I12"/>
    <mergeCell ref="H13:I13"/>
    <mergeCell ref="J11:K11"/>
    <mergeCell ref="J12:K12"/>
    <mergeCell ref="J13:K13"/>
    <mergeCell ref="F7:G7"/>
    <mergeCell ref="F9:G9"/>
    <mergeCell ref="F10:G10"/>
    <mergeCell ref="F14:G14"/>
    <mergeCell ref="B16:C16"/>
    <mergeCell ref="D7:E7"/>
    <mergeCell ref="D9:E9"/>
    <mergeCell ref="D10:E10"/>
    <mergeCell ref="D11:E11"/>
    <mergeCell ref="D12:E12"/>
    <mergeCell ref="D13:E13"/>
    <mergeCell ref="D14:E14"/>
    <mergeCell ref="B7:C7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Calc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 GA</dc:creator>
  <cp:lastModifiedBy>Denise Hollowell</cp:lastModifiedBy>
  <cp:lastPrinted>2017-05-26T20:09:13Z</cp:lastPrinted>
  <dcterms:created xsi:type="dcterms:W3CDTF">2015-04-24T15:29:53Z</dcterms:created>
  <dcterms:modified xsi:type="dcterms:W3CDTF">2017-05-26T20:17:11Z</dcterms:modified>
</cp:coreProperties>
</file>